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EloGroup\Box Sync\MAPA\S.3.1 - Paineis de Contribuicao\2. Paineis por area\"/>
    </mc:Choice>
  </mc:AlternateContent>
  <bookViews>
    <workbookView xWindow="0" yWindow="465" windowWidth="25605" windowHeight="15465"/>
  </bookViews>
  <sheets>
    <sheet name="SPA" sheetId="2" r:id="rId1"/>
  </sheets>
  <definedNames>
    <definedName name="_xlnm._FilterDatabase" localSheetId="0" hidden="1">SPA!$B$4:$I$14</definedName>
    <definedName name="_xlnm.Print_Area" localSheetId="0">SPA!$B$2:$I$16</definedName>
    <definedName name="_xlnm.Print_Titles" localSheetId="0">SPA!$2:$4</definedName>
  </definedNames>
  <calcPr calcId="162913" concurrentCalc="0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" i="2" l="1"/>
</calcChain>
</file>

<file path=xl/comments1.xml><?xml version="1.0" encoding="utf-8"?>
<comments xmlns="http://schemas.openxmlformats.org/spreadsheetml/2006/main">
  <authors>
    <author>EloGroup</author>
  </authors>
  <commentList>
    <comment ref="D5" authorId="0" shapeId="0">
      <text>
        <r>
          <rPr>
            <b/>
            <sz val="9"/>
            <color indexed="81"/>
            <rFont val="Segoe UI"/>
            <family val="2"/>
          </rPr>
          <t>OPÇÃO 2</t>
        </r>
        <r>
          <rPr>
            <sz val="9"/>
            <color indexed="81"/>
            <rFont val="Segoe UI"/>
            <family val="2"/>
          </rPr>
          <t xml:space="preserve">
Pode ser a</t>
        </r>
        <r>
          <rPr>
            <b/>
            <sz val="9"/>
            <color indexed="81"/>
            <rFont val="Segoe UI"/>
            <family val="2"/>
          </rPr>
          <t xml:space="preserve"> expansão da utilização da linha</t>
        </r>
        <r>
          <rPr>
            <sz val="9"/>
            <color indexed="81"/>
            <rFont val="Segoe UI"/>
            <family val="2"/>
          </rPr>
          <t xml:space="preserve"> de crédito de armazenagem também. Neste exemplo a fórmula seria:
(número de contratos firmados no novo período / número de contratos firmados no periodo anterior) x 100%</t>
        </r>
      </text>
    </comment>
    <comment ref="E5" authorId="0" shapeId="0">
      <text>
        <r>
          <rPr>
            <b/>
            <sz val="9"/>
            <color indexed="81"/>
            <rFont val="Segoe UI"/>
            <family val="2"/>
          </rPr>
          <t xml:space="preserve">Ou total de Reais, ou número de contratos firmados </t>
        </r>
      </text>
    </comment>
    <comment ref="D6" authorId="0" shapeId="0">
      <text>
        <r>
          <rPr>
            <b/>
            <sz val="9"/>
            <color indexed="81"/>
            <rFont val="Segoe UI"/>
            <family val="2"/>
          </rPr>
          <t xml:space="preserve">Meta 04BE do PPA
</t>
        </r>
        <r>
          <rPr>
            <sz val="9"/>
            <color indexed="81"/>
            <rFont val="Segoe UI"/>
            <family val="2"/>
          </rPr>
          <t>Ampliar a capacidade estática do parque de armazenagem nacional no âmbito privado</t>
        </r>
      </text>
    </comment>
    <comment ref="D7" authorId="0" shapeId="0">
      <text>
        <r>
          <rPr>
            <b/>
            <sz val="9"/>
            <color indexed="81"/>
            <rFont val="Segoe UI"/>
            <family val="2"/>
          </rPr>
          <t>Meta 046Q do PPA</t>
        </r>
        <r>
          <rPr>
            <sz val="9"/>
            <color indexed="81"/>
            <rFont val="Segoe UI"/>
            <family val="2"/>
          </rPr>
          <t xml:space="preserve">
Revisar as metodologias para o Zoneamento Agrícola de Risco Climático de 12 culturas</t>
        </r>
      </text>
    </comment>
    <comment ref="D8" authorId="0" shapeId="0">
      <text>
        <r>
          <rPr>
            <b/>
            <sz val="9"/>
            <color indexed="81"/>
            <rFont val="Segoe UI"/>
            <family val="2"/>
          </rPr>
          <t>Meta 046T do PPA</t>
        </r>
        <r>
          <rPr>
            <sz val="9"/>
            <color indexed="81"/>
            <rFont val="Segoe UI"/>
            <family val="2"/>
          </rPr>
          <t xml:space="preserve">
Ampliar a área plantada de florestas de 7,6 milhões de hectares para 9,0 milhões de hectares.</t>
        </r>
      </text>
    </comment>
    <comment ref="I8" authorId="0" shapeId="0">
      <text>
        <r>
          <rPr>
            <b/>
            <sz val="9"/>
            <color indexed="81"/>
            <rFont val="Segoe UI"/>
            <family val="2"/>
          </rPr>
          <t>SPA Iniciativa 06OD do PPA</t>
        </r>
        <r>
          <rPr>
            <sz val="9"/>
            <color indexed="81"/>
            <rFont val="Segoe UI"/>
            <family val="2"/>
          </rPr>
          <t xml:space="preserve">
Apoio à criação e implantação da Política Agrícola para Florestas Plantadas e do Plano Nacional para Florestas Plantadas
</t>
        </r>
        <r>
          <rPr>
            <b/>
            <sz val="9"/>
            <color indexed="81"/>
            <rFont val="Segoe UI"/>
            <family val="2"/>
          </rPr>
          <t>SPA Iniciativa 06OF do PPA</t>
        </r>
        <r>
          <rPr>
            <sz val="9"/>
            <color indexed="81"/>
            <rFont val="Segoe UI"/>
            <family val="2"/>
          </rPr>
          <t xml:space="preserve">
Promoção, capacitação e divulgação de informação técnica sobre sistemas de produção com base em florestas plantadas.
</t>
        </r>
        <r>
          <rPr>
            <b/>
            <sz val="9"/>
            <color indexed="81"/>
            <rFont val="Segoe UI"/>
            <family val="2"/>
          </rPr>
          <t>SPA Iniciativa 06OB do PPA</t>
        </r>
        <r>
          <rPr>
            <sz val="9"/>
            <color indexed="81"/>
            <rFont val="Segoe UI"/>
            <family val="2"/>
          </rPr>
          <t xml:space="preserve">
Disponibilização de financiamento para expansão e renovação de canaviais e aprimoramento dos instrumentos econômico-financeiros para incentivo ao plantio de florestas.     </t>
        </r>
      </text>
    </comment>
    <comment ref="D12" authorId="0" shapeId="0">
      <text>
        <r>
          <rPr>
            <b/>
            <sz val="9"/>
            <color indexed="81"/>
            <rFont val="Segoe UI"/>
            <family val="2"/>
          </rPr>
          <t>Meta 046N do PPA</t>
        </r>
        <r>
          <rPr>
            <sz val="9"/>
            <color indexed="81"/>
            <rFont val="Segoe UI"/>
            <family val="2"/>
          </rPr>
          <t xml:space="preserve">
Aumentar o volume de crédito rural aplicado na agricultura empresarial
</t>
        </r>
      </text>
    </comment>
    <comment ref="D15" authorId="0" shapeId="0">
      <text>
        <r>
          <rPr>
            <b/>
            <sz val="9"/>
            <color indexed="81"/>
            <rFont val="Segoe UI"/>
            <charset val="1"/>
          </rPr>
          <t xml:space="preserve">Meta 046J do PPA
</t>
        </r>
        <r>
          <rPr>
            <sz val="9"/>
            <color indexed="81"/>
            <rFont val="Segoe UI"/>
            <family val="2"/>
          </rPr>
          <t>Ampliar a rede de estações meteorológicas automáticas de superfície de 598 para 800 estações.</t>
        </r>
      </text>
    </comment>
    <comment ref="D16" authorId="0" shapeId="0">
      <text>
        <r>
          <rPr>
            <b/>
            <sz val="9"/>
            <color indexed="81"/>
            <rFont val="Segoe UI"/>
            <family val="2"/>
          </rPr>
          <t xml:space="preserve">Meta 046I
</t>
        </r>
        <r>
          <rPr>
            <sz val="9"/>
            <color indexed="81"/>
            <rFont val="Segoe UI"/>
            <family val="2"/>
          </rPr>
          <t xml:space="preserve">Digitalizar 6,6 milhões de documentos históricos que contêm dados horários registrados em papel por
instrumental meteorológico.
</t>
        </r>
      </text>
    </comment>
  </commentList>
</comments>
</file>

<file path=xl/sharedStrings.xml><?xml version="1.0" encoding="utf-8"?>
<sst xmlns="http://schemas.openxmlformats.org/spreadsheetml/2006/main" count="59" uniqueCount="58">
  <si>
    <t>PAINEL DE CONTRIBUIÇÃO</t>
  </si>
  <si>
    <t>SPA - SECRETARIA DE POLÍTICA AGRÍCOLA</t>
  </si>
  <si>
    <t>OBJETIVO ESTRATÉGICO</t>
  </si>
  <si>
    <t>OBJETIVO DE CONTRIBUIÇÃO</t>
  </si>
  <si>
    <t>INDICADOR DE CONTRIBUIÇÃO</t>
  </si>
  <si>
    <t>FÓRMULA</t>
  </si>
  <si>
    <t>DATA DE APURAÇÃO</t>
  </si>
  <si>
    <t>META PARA 2019</t>
  </si>
  <si>
    <t>INICIATIVAS</t>
  </si>
  <si>
    <t>8 - Aprimorar os instrumentos econômicos de apoio ao produtor rural e pesqueiro e seus segmentos específicos</t>
  </si>
  <si>
    <t>3 - Aprimorar a cadeia de abastecimento de produtos de origem agropecuária para a sociedade</t>
  </si>
  <si>
    <t>6 - Aumentar o uso de práticas sustentáveis nas cadeias agropecuárias, observando a conservação dos recursos naturais e a redução de impactos ambientais</t>
  </si>
  <si>
    <t>∑ Área plantada de florestas</t>
  </si>
  <si>
    <t>Aperfeiçoar os mecanismos de monitoramento de riscos agroclimáticos</t>
  </si>
  <si>
    <t>Taxa de aplicação do crédito para armazenagem</t>
  </si>
  <si>
    <t>(Total de reais aplicados nas linhas de crédito de armazenagem / Total de reais projetados para as linhas de crédito de armazenagem) x 100%</t>
  </si>
  <si>
    <t>VALOR DA FÓRMULA EM 2015</t>
  </si>
  <si>
    <t>Contribuir para a implementação dos compromissos de mudanças climáticas</t>
  </si>
  <si>
    <t>7,6 milhões de hectares</t>
  </si>
  <si>
    <t>9,0 milhões de hectares</t>
  </si>
  <si>
    <r>
      <t xml:space="preserve">Área plantada de florestas
</t>
    </r>
    <r>
      <rPr>
        <b/>
        <i/>
        <sz val="9"/>
        <color theme="0" tint="-0.499984740745262"/>
        <rFont val="Calibri"/>
        <family val="2"/>
      </rPr>
      <t>(Conforme Meta 046T do PPA)</t>
    </r>
  </si>
  <si>
    <r>
      <t xml:space="preserve">Volume de crédito rural aplicado na agricultura empresarial
</t>
    </r>
    <r>
      <rPr>
        <b/>
        <i/>
        <sz val="9"/>
        <color theme="0" tint="-0.499984740745262"/>
        <rFont val="Calibri"/>
        <family val="2"/>
      </rPr>
      <t>(Conforme Meta 046N do PPA)</t>
    </r>
  </si>
  <si>
    <t>∑ valor de crédiro rual aplicado na agricultura empresarial</t>
  </si>
  <si>
    <t xml:space="preserve">• SPA Iniciativa 050E - Aperfeiçoamento e ampliação do acesso ao crédito rural para agricultura irrigada
• SPA Iniciativa 06XN - Ampliação do crédito rural e de outras fontes de financiamento para os projetos de desenvolvimento da área do Matopiba  </t>
  </si>
  <si>
    <t>Taxa de crescimento do volume de crédito oriundo de outras fontes de financiamento</t>
  </si>
  <si>
    <t>∑ metodologias de Riscos Agroclimáticos revisadas</t>
  </si>
  <si>
    <r>
      <t xml:space="preserve">Número de culturas com metodologia de Riscos Agroclimáticos revisadas
</t>
    </r>
    <r>
      <rPr>
        <b/>
        <i/>
        <sz val="9"/>
        <color theme="0" tint="-0.499984740745262"/>
        <rFont val="Calibri"/>
        <family val="2"/>
      </rPr>
      <t>(Conforme Meta 046Q do PPA)</t>
    </r>
  </si>
  <si>
    <t xml:space="preserve">• SPA Iniciativa 02CK - Desenvolvimento de novos mecanismos de prevenção aos riscos agroclimáticos     </t>
  </si>
  <si>
    <t>Taxa de contratação do crédito para o Programa para a redução da emissão de gases do Efeito Estufa na agricultura - Programa ABC</t>
  </si>
  <si>
    <t>(Total de reais aplicados nas linhas de crédito do ABC / Total de reais programados para as linhas de crédito do ABC) x 100%</t>
  </si>
  <si>
    <t>Estimular a ampliação da capacidade estática da armazenagem em nível de produtores rurais e cooperativas</t>
  </si>
  <si>
    <r>
      <t xml:space="preserve">Capacidade estática do parque de armazenagem nacional no âmbito de produtor e cooperativa
</t>
    </r>
    <r>
      <rPr>
        <b/>
        <i/>
        <sz val="9"/>
        <color theme="0" tint="-0.499984740745262"/>
        <rFont val="Calibri"/>
        <family val="2"/>
      </rPr>
      <t xml:space="preserve">(Conforme Meta 04BE do PPA) </t>
    </r>
  </si>
  <si>
    <t>Aumentar a diversificação de fontes de recursos de financiamento</t>
  </si>
  <si>
    <t>Proporção de crédito diversificado</t>
  </si>
  <si>
    <t>Universalizar o acesso aos mecanismos econômicos de gestão de riscos aos produtores rurais que aderiram ao crédito rural (até a Lei, após, revisar)</t>
  </si>
  <si>
    <t xml:space="preserve">Taxa de universalização da gestão de riscos ao produtores que aderiram o crédito rural </t>
  </si>
  <si>
    <t>20% (5% a.a.)</t>
  </si>
  <si>
    <t xml:space="preserve">• SPA Iniciativa 02E1 - Ampliação e melhoria da divulgação dos programas de investimento e crédito agropecuário      
• SPA Iniciativa 050D - Aperfeiçoamento normativo e monitoramento dos instrumentos privados de financiamento à produção
• SPA Iniciativa 02EK - Concessão de crédito ao médio produtor rural - Programa Nacional de Apoio ao Médio Produtor Rural (PRONAMP)        </t>
  </si>
  <si>
    <t xml:space="preserve">• Recadastramento de produtores do PGPM 
• Implementar política de crédito e gestão de riscos em vigência plurianual
• SPA Iniciativa 02CI - Aprimoramento do processo de fiscalização das operações subvencionadas      
• SPA Iniciativa 050G - Revisão e aperfeiçoamento dos normativos que regem o Programa de Subvenção ao Prêmio do Seguro Rural – PSR.      
• SPA Iniciativa 050H - Adequação do seguro rural considerando irrigação como fator de minimização de riscos para ampliação da oferta do seguro rural.      </t>
  </si>
  <si>
    <t>(Total de crédito oriundo de outras fontes/Total de crédito disponível) x 100</t>
  </si>
  <si>
    <t>[(Total de crédito oriundo de outras fontes em t1 - Total de crédito oriundo de outras fontes em t0)/Total de crédito oriundo de outras fontes em t1)] x 99</t>
  </si>
  <si>
    <t>(Total de produtores com PSR/Total de produtores do crédito rural de custeio) x 100</t>
  </si>
  <si>
    <t>- Projeto de cadastro dos armazéns em nível de produtor rural e cooperativas (NOVO - origem reunião do Painel de Contribuição) - Aprimoramento das açoes de incentivo para aumentar a capacidade estática em nível de fazenda; - Melhoria do processo de cadastro dos armazéns em nível de produtor rural e cooperativa.</t>
  </si>
  <si>
    <t>∑ Capacidade estática do parque de armazenagem nacional em nível de fazenda</t>
  </si>
  <si>
    <t>R$ 157,3 Bi</t>
  </si>
  <si>
    <t>R$ 200 Bi</t>
  </si>
  <si>
    <t>• Ampliação e melhoria da divulgação do Programa ABC</t>
  </si>
  <si>
    <r>
      <t xml:space="preserve"> - Promoção da prática de Florestas Plantadas</t>
    </r>
    <r>
      <rPr>
        <b/>
        <i/>
        <sz val="9"/>
        <color theme="0" tint="-0.499984740745262"/>
        <rFont val="Calibri"/>
        <family val="2"/>
        <scheme val="minor"/>
      </rPr>
      <t xml:space="preserve"> (composta das iniciativas 06OD, 06OF e 06OB do PPA)</t>
    </r>
  </si>
  <si>
    <t>Dispor de sistemas de observações metereológicas e afins, incluindo dados de satélites e de outros sensores, que seja permanentemente atualizado e bem dimensionado às necessidades do INMET</t>
  </si>
  <si>
    <t>Dispor de infraestrutura moderna e adequada de armazenamento, processamento e disseminação de dados, produtos e serviços meteorológicos e climáticos que propicie e facilite o atendimento de novas demandas</t>
  </si>
  <si>
    <t>0501 - Ampliação do acesso ao Portal do INMET e a todos os produtos disponíveis, passando de 5.500.000 acessos para 6.250.000
acessos/ano em 2019.
0502 - Capacitação de 400 multiplicadores no uso eficiente de produtos meteorológicos e climáticos.
0505 - Ampliação da capacidade computacional de alto desempenho do INMET.</t>
  </si>
  <si>
    <t>0503 - Implantação de 03 radares meteorológicos.
0504 - Aquisição e instalação de sistema de recepção de imagens da nova geração de satélites meteorológicos geossíncronos
GOES.
02C7 - Ampliação da Rede Nacional de Monitoramento Meteorológico (INMET)
0507 - Instalação de estações meteorológicas automáticas em polos de agricultura irrigada com foco na otimização e uso racional
da água, por meio de cooperação estabelecida entre o INMET e o Ministério da Integração Nacional</t>
  </si>
  <si>
    <r>
      <t xml:space="preserve">Número de rede de estações meteorológicas automáticas de superfície
</t>
    </r>
    <r>
      <rPr>
        <b/>
        <i/>
        <sz val="9"/>
        <color theme="0" tint="-0.499984740745262"/>
        <rFont val="Calibri"/>
        <family val="2"/>
      </rPr>
      <t>(Conforme meta 046J do PPA)</t>
    </r>
  </si>
  <si>
    <t>∑ redes de estações meteorológicas automáticas de superfície</t>
  </si>
  <si>
    <t>6,6 milhões de documentos</t>
  </si>
  <si>
    <t>-</t>
  </si>
  <si>
    <r>
      <t xml:space="preserve">Número de documentos históricos que contêm dados horários registrados em papel por instrumental meteorológico
</t>
    </r>
    <r>
      <rPr>
        <b/>
        <i/>
        <sz val="9"/>
        <color theme="0" tint="-0.499984740745262"/>
        <rFont val="Calibri"/>
        <family val="2"/>
      </rPr>
      <t>(Conforme meta 046I do PPA)</t>
    </r>
  </si>
  <si>
    <t>∑ documentos históricos digitalizados  que contêm dados horários registrados em papel por instrumental meteorológico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</si>
</sst>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0"/>
      <color rgb="FF00B050"/>
      <name val="Calibri"/>
      <family val="2"/>
    </font>
    <font>
      <b/>
      <sz val="9"/>
      <color theme="0" tint="-0.499984740745262"/>
      <name val="Calibri"/>
      <family val="2"/>
    </font>
    <font>
      <sz val="9"/>
      <color theme="0" tint="-0.499984740745262"/>
      <name val="Calibri"/>
      <family val="2"/>
    </font>
    <font>
      <sz val="9"/>
      <color rgb="FF808080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9"/>
      <color theme="0" tint="-0.499984740745262"/>
      <name val="Calibri"/>
      <family val="2"/>
      <scheme val="minor"/>
    </font>
    <font>
      <b/>
      <sz val="10"/>
      <color rgb="FF00B050"/>
      <name val="Calibri"/>
      <family val="2"/>
    </font>
    <font>
      <b/>
      <i/>
      <sz val="9"/>
      <color theme="0" tint="-0.499984740745262"/>
      <name val="Calibri"/>
      <family val="2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9"/>
      <color theme="0" tint="-0.499984740745262"/>
      <name val="Calibri"/>
      <family val="2"/>
      <scheme val="minor"/>
    </font>
    <font>
      <b/>
      <sz val="9"/>
      <color indexed="81"/>
      <name val="Segoe UI"/>
      <charset val="1"/>
    </font>
  </fonts>
  <fills count="6">
    <fill>
      <patternFill patternType="none"/>
    </fill>
    <fill>
      <patternFill patternType="gray125"/>
    </fill>
    <fill>
      <patternFill patternType="solid">
        <fgColor rgb="FFD7F0E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00B050"/>
      </bottom>
      <diagonal/>
    </border>
    <border>
      <left/>
      <right/>
      <top style="medium">
        <color rgb="FF00B050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</borders>
  <cellStyleXfs count="21">
    <xf numFmtId="0" fontId="0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vertical="top"/>
    </xf>
    <xf numFmtId="0" fontId="3" fillId="2" borderId="1" xfId="0" applyFont="1" applyFill="1" applyBorder="1" applyAlignment="1">
      <alignment horizontal="center" vertical="center" wrapText="1" readingOrder="1"/>
    </xf>
    <xf numFmtId="0" fontId="6" fillId="0" borderId="5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 readingOrder="1"/>
    </xf>
    <xf numFmtId="14" fontId="9" fillId="0" borderId="5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12" fillId="0" borderId="0" xfId="0" applyFont="1"/>
    <xf numFmtId="0" fontId="12" fillId="0" borderId="0" xfId="0" applyFont="1" applyAlignment="1">
      <alignment wrapText="1"/>
    </xf>
    <xf numFmtId="0" fontId="4" fillId="4" borderId="4" xfId="0" applyFont="1" applyFill="1" applyBorder="1" applyAlignment="1">
      <alignment horizontal="center" vertical="center" wrapText="1" readingOrder="1"/>
    </xf>
    <xf numFmtId="0" fontId="9" fillId="0" borderId="5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9" fontId="5" fillId="0" borderId="5" xfId="0" applyNumberFormat="1" applyFont="1" applyFill="1" applyBorder="1" applyAlignment="1">
      <alignment horizontal="center" vertical="center" wrapText="1"/>
    </xf>
    <xf numFmtId="9" fontId="5" fillId="5" borderId="5" xfId="20" applyFont="1" applyFill="1" applyBorder="1" applyAlignment="1">
      <alignment horizontal="center" vertical="center" wrapText="1"/>
    </xf>
    <xf numFmtId="14" fontId="9" fillId="5" borderId="5" xfId="0" applyNumberFormat="1" applyFont="1" applyFill="1" applyBorder="1" applyAlignment="1">
      <alignment horizontal="center" vertical="center" wrapText="1"/>
    </xf>
    <xf numFmtId="9" fontId="5" fillId="5" borderId="5" xfId="0" applyNumberFormat="1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vertical="center" wrapText="1"/>
    </xf>
    <xf numFmtId="1" fontId="5" fillId="5" borderId="5" xfId="0" applyNumberFormat="1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 readingOrder="1"/>
    </xf>
    <xf numFmtId="3" fontId="5" fillId="5" borderId="5" xfId="19" applyNumberFormat="1" applyFont="1" applyFill="1" applyBorder="1" applyAlignment="1">
      <alignment horizontal="center" vertical="center" wrapText="1"/>
    </xf>
    <xf numFmtId="3" fontId="5" fillId="5" borderId="5" xfId="0" applyNumberFormat="1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left" vertical="center" wrapText="1"/>
    </xf>
    <xf numFmtId="0" fontId="9" fillId="5" borderId="3" xfId="0" applyFont="1" applyFill="1" applyBorder="1" applyAlignment="1">
      <alignment horizontal="left" vertical="center" wrapText="1"/>
    </xf>
    <xf numFmtId="0" fontId="9" fillId="0" borderId="2" xfId="0" quotePrefix="1" applyFont="1" applyBorder="1" applyAlignment="1">
      <alignment horizontal="left" vertical="center" wrapText="1"/>
    </xf>
    <xf numFmtId="0" fontId="9" fillId="0" borderId="3" xfId="0" quotePrefix="1" applyFont="1" applyBorder="1" applyAlignment="1">
      <alignment horizontal="left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 readingOrder="1"/>
    </xf>
    <xf numFmtId="0" fontId="4" fillId="4" borderId="0" xfId="0" applyFont="1" applyFill="1" applyBorder="1" applyAlignment="1">
      <alignment horizontal="center" vertical="center" wrapText="1" readingOrder="1"/>
    </xf>
    <xf numFmtId="0" fontId="4" fillId="3" borderId="2" xfId="0" applyFont="1" applyFill="1" applyBorder="1" applyAlignment="1">
      <alignment horizontal="center" vertical="center" wrapText="1" readingOrder="1"/>
    </xf>
    <xf numFmtId="0" fontId="4" fillId="3" borderId="0" xfId="0" applyFont="1" applyFill="1" applyBorder="1" applyAlignment="1">
      <alignment horizontal="center" vertical="center" wrapText="1" readingOrder="1"/>
    </xf>
    <xf numFmtId="0" fontId="4" fillId="4" borderId="4" xfId="0" applyFont="1" applyFill="1" applyBorder="1" applyAlignment="1">
      <alignment horizontal="center" vertical="center" wrapText="1" readingOrder="1"/>
    </xf>
    <xf numFmtId="0" fontId="4" fillId="4" borderId="3" xfId="0" applyFont="1" applyFill="1" applyBorder="1" applyAlignment="1">
      <alignment horizontal="center" vertical="center" wrapText="1" readingOrder="1"/>
    </xf>
    <xf numFmtId="0" fontId="4" fillId="3" borderId="4" xfId="0" applyFont="1" applyFill="1" applyBorder="1" applyAlignment="1">
      <alignment horizontal="center" vertical="center" wrapText="1" readingOrder="1"/>
    </xf>
    <xf numFmtId="0" fontId="4" fillId="3" borderId="3" xfId="0" applyFont="1" applyFill="1" applyBorder="1" applyAlignment="1">
      <alignment horizontal="center" vertical="center" wrapText="1" readingOrder="1"/>
    </xf>
  </cellXfs>
  <cellStyles count="21">
    <cellStyle name="Hiperlink" xfId="1" builtinId="8" hidden="1"/>
    <cellStyle name="Hiperlink" xfId="3" builtinId="8" hidden="1"/>
    <cellStyle name="Hiperlink" xfId="5" builtinId="8" hidden="1"/>
    <cellStyle name="Hiperlink" xfId="7" builtinId="8" hidden="1"/>
    <cellStyle name="Hiperlink" xfId="9" builtinId="8" hidden="1"/>
    <cellStyle name="Hiperlink" xfId="11" builtinId="8" hidden="1"/>
    <cellStyle name="Hiperlink" xfId="13" builtinId="8" hidden="1"/>
    <cellStyle name="Hiperlink" xfId="15" builtinId="8" hidden="1"/>
    <cellStyle name="Hiperlink" xfId="17" builtinId="8" hidden="1"/>
    <cellStyle name="Hiperlink Visitado" xfId="2" builtinId="9" hidden="1"/>
    <cellStyle name="Hiperlink Visitado" xfId="4" builtinId="9" hidden="1"/>
    <cellStyle name="Hiperlink Visitado" xfId="6" builtinId="9" hidden="1"/>
    <cellStyle name="Hiperlink Visitado" xfId="8" builtinId="9" hidden="1"/>
    <cellStyle name="Hiperlink Visitado" xfId="10" builtinId="9" hidden="1"/>
    <cellStyle name="Hiperlink Visitado" xfId="12" builtinId="9" hidden="1"/>
    <cellStyle name="Hiperlink Visitado" xfId="14" builtinId="9" hidden="1"/>
    <cellStyle name="Hiperlink Visitado" xfId="16" builtinId="9" hidden="1"/>
    <cellStyle name="Hiperlink Visitado" xfId="18" builtinId="9" hidden="1"/>
    <cellStyle name="Normal" xfId="0" builtinId="0"/>
    <cellStyle name="Porcentagem" xfId="20" builtinId="5"/>
    <cellStyle name="Vírgula" xfId="19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loGroup">
      <a:dk1>
        <a:srgbClr val="525050"/>
      </a:dk1>
      <a:lt1>
        <a:sysClr val="window" lastClr="FFFFFF"/>
      </a:lt1>
      <a:dk2>
        <a:srgbClr val="006863"/>
      </a:dk2>
      <a:lt2>
        <a:srgbClr val="EAE0B7"/>
      </a:lt2>
      <a:accent1>
        <a:srgbClr val="525050"/>
      </a:accent1>
      <a:accent2>
        <a:srgbClr val="FFB517"/>
      </a:accent2>
      <a:accent3>
        <a:srgbClr val="006863"/>
      </a:accent3>
      <a:accent4>
        <a:srgbClr val="1F998D"/>
      </a:accent4>
      <a:accent5>
        <a:srgbClr val="D85700"/>
      </a:accent5>
      <a:accent6>
        <a:srgbClr val="E16C00"/>
      </a:accent6>
      <a:hlink>
        <a:srgbClr val="C6BA93"/>
      </a:hlink>
      <a:folHlink>
        <a:srgbClr val="EAE0B7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I51"/>
  <sheetViews>
    <sheetView showGridLines="0" tabSelected="1" topLeftCell="A15" zoomScaleNormal="100" workbookViewId="0">
      <selection activeCell="D16" sqref="D16"/>
    </sheetView>
  </sheetViews>
  <sheetFormatPr defaultColWidth="2.7109375" defaultRowHeight="15" x14ac:dyDescent="0.25"/>
  <cols>
    <col min="1" max="1" width="2.7109375" customWidth="1"/>
    <col min="2" max="2" width="18.7109375" customWidth="1"/>
    <col min="3" max="3" width="21.85546875" customWidth="1"/>
    <col min="4" max="4" width="32.42578125" customWidth="1"/>
    <col min="5" max="5" width="30" style="2" customWidth="1"/>
    <col min="6" max="8" width="12.140625" customWidth="1"/>
    <col min="9" max="9" width="67" style="3" customWidth="1"/>
  </cols>
  <sheetData>
    <row r="2" spans="2:9" ht="18.75" x14ac:dyDescent="0.3">
      <c r="B2" s="1" t="s">
        <v>0</v>
      </c>
    </row>
    <row r="3" spans="2:9" ht="22.5" customHeight="1" x14ac:dyDescent="0.25">
      <c r="B3" s="4" t="s">
        <v>1</v>
      </c>
    </row>
    <row r="4" spans="2:9" ht="39" thickBot="1" x14ac:dyDescent="0.3">
      <c r="B4" s="5" t="s">
        <v>2</v>
      </c>
      <c r="C4" s="5" t="s">
        <v>3</v>
      </c>
      <c r="D4" s="5" t="s">
        <v>4</v>
      </c>
      <c r="E4" s="5" t="s">
        <v>5</v>
      </c>
      <c r="F4" s="9" t="s">
        <v>16</v>
      </c>
      <c r="G4" s="5" t="s">
        <v>6</v>
      </c>
      <c r="H4" s="5" t="s">
        <v>7</v>
      </c>
      <c r="I4" s="5" t="s">
        <v>8</v>
      </c>
    </row>
    <row r="5" spans="2:9" ht="48" x14ac:dyDescent="0.25">
      <c r="B5" s="34" t="s">
        <v>10</v>
      </c>
      <c r="C5" s="32" t="s">
        <v>30</v>
      </c>
      <c r="D5" s="7" t="s">
        <v>14</v>
      </c>
      <c r="E5" s="8" t="s">
        <v>15</v>
      </c>
      <c r="F5" s="18">
        <f>2498/3500</f>
        <v>0.71371428571428575</v>
      </c>
      <c r="G5" s="19">
        <v>42369</v>
      </c>
      <c r="H5" s="20">
        <v>0.8</v>
      </c>
      <c r="I5" s="29" t="s">
        <v>42</v>
      </c>
    </row>
    <row r="6" spans="2:9" ht="48" x14ac:dyDescent="0.25">
      <c r="B6" s="35"/>
      <c r="C6" s="33"/>
      <c r="D6" s="7" t="s">
        <v>31</v>
      </c>
      <c r="E6" s="8" t="s">
        <v>43</v>
      </c>
      <c r="F6" s="25">
        <v>21594912</v>
      </c>
      <c r="G6" s="19">
        <v>42369</v>
      </c>
      <c r="H6" s="26">
        <v>24012131.0460703</v>
      </c>
      <c r="I6" s="30"/>
    </row>
    <row r="7" spans="2:9" ht="36" customHeight="1" x14ac:dyDescent="0.25">
      <c r="B7" s="38" t="s">
        <v>11</v>
      </c>
      <c r="C7" s="14" t="s">
        <v>13</v>
      </c>
      <c r="D7" s="7" t="s">
        <v>26</v>
      </c>
      <c r="E7" s="6" t="s">
        <v>25</v>
      </c>
      <c r="F7" s="7">
        <v>5</v>
      </c>
      <c r="G7" s="10">
        <v>42369</v>
      </c>
      <c r="H7" s="7">
        <v>12</v>
      </c>
      <c r="I7" s="15" t="s">
        <v>27</v>
      </c>
    </row>
    <row r="8" spans="2:9" ht="48" customHeight="1" x14ac:dyDescent="0.25">
      <c r="B8" s="35"/>
      <c r="C8" s="36" t="s">
        <v>17</v>
      </c>
      <c r="D8" s="7" t="s">
        <v>20</v>
      </c>
      <c r="E8" s="6" t="s">
        <v>12</v>
      </c>
      <c r="F8" s="7" t="s">
        <v>18</v>
      </c>
      <c r="G8" s="10">
        <v>42369</v>
      </c>
      <c r="H8" s="7" t="s">
        <v>19</v>
      </c>
      <c r="I8" s="15" t="s">
        <v>47</v>
      </c>
    </row>
    <row r="9" spans="2:9" ht="48" x14ac:dyDescent="0.25">
      <c r="B9" s="39"/>
      <c r="C9" s="37"/>
      <c r="D9" s="7" t="s">
        <v>28</v>
      </c>
      <c r="E9" s="8" t="s">
        <v>29</v>
      </c>
      <c r="F9" s="20">
        <v>0.69</v>
      </c>
      <c r="G9" s="19">
        <v>42369</v>
      </c>
      <c r="H9" s="20">
        <v>0.95</v>
      </c>
      <c r="I9" s="21" t="s">
        <v>46</v>
      </c>
    </row>
    <row r="10" spans="2:9" ht="60" x14ac:dyDescent="0.25">
      <c r="B10" s="38" t="s">
        <v>9</v>
      </c>
      <c r="C10" s="36" t="s">
        <v>32</v>
      </c>
      <c r="D10" s="16" t="s">
        <v>24</v>
      </c>
      <c r="E10" s="8" t="s">
        <v>40</v>
      </c>
      <c r="F10" s="22">
        <v>39</v>
      </c>
      <c r="G10" s="19">
        <v>42369</v>
      </c>
      <c r="H10" s="22">
        <v>50</v>
      </c>
      <c r="I10" s="27" t="s">
        <v>23</v>
      </c>
    </row>
    <row r="11" spans="2:9" ht="36" x14ac:dyDescent="0.25">
      <c r="B11" s="35"/>
      <c r="C11" s="33"/>
      <c r="D11" s="7" t="s">
        <v>33</v>
      </c>
      <c r="E11" s="8" t="s">
        <v>39</v>
      </c>
      <c r="F11" s="20">
        <v>0.16</v>
      </c>
      <c r="G11" s="19">
        <v>42369</v>
      </c>
      <c r="H11" s="20">
        <v>0.32</v>
      </c>
      <c r="I11" s="28"/>
    </row>
    <row r="12" spans="2:9" ht="72" x14ac:dyDescent="0.25">
      <c r="B12" s="35"/>
      <c r="C12" s="37"/>
      <c r="D12" s="7" t="s">
        <v>21</v>
      </c>
      <c r="E12" s="6" t="s">
        <v>22</v>
      </c>
      <c r="F12" s="23" t="s">
        <v>44</v>
      </c>
      <c r="G12" s="19">
        <v>42369</v>
      </c>
      <c r="H12" s="23" t="s">
        <v>45</v>
      </c>
      <c r="I12" s="21" t="s">
        <v>37</v>
      </c>
    </row>
    <row r="13" spans="2:9" ht="96" x14ac:dyDescent="0.25">
      <c r="B13" s="39"/>
      <c r="C13" s="24" t="s">
        <v>34</v>
      </c>
      <c r="D13" s="7" t="s">
        <v>35</v>
      </c>
      <c r="E13" s="8" t="s">
        <v>41</v>
      </c>
      <c r="F13" s="17">
        <v>0.01</v>
      </c>
      <c r="G13" s="10">
        <v>42369</v>
      </c>
      <c r="H13" s="10" t="s">
        <v>36</v>
      </c>
      <c r="I13" s="11" t="s">
        <v>38</v>
      </c>
    </row>
    <row r="14" spans="2:9" x14ac:dyDescent="0.25">
      <c r="C14" s="2"/>
      <c r="E14"/>
      <c r="I14" s="12"/>
    </row>
    <row r="15" spans="2:9" ht="108" x14ac:dyDescent="0.25">
      <c r="B15" s="31" t="s">
        <v>48</v>
      </c>
      <c r="C15" s="31"/>
      <c r="D15" s="7" t="s">
        <v>52</v>
      </c>
      <c r="E15" s="6" t="s">
        <v>53</v>
      </c>
      <c r="F15" s="22">
        <v>598</v>
      </c>
      <c r="G15" s="10">
        <v>42369</v>
      </c>
      <c r="H15" s="22">
        <v>800</v>
      </c>
      <c r="I15" s="11" t="s">
        <v>51</v>
      </c>
    </row>
    <row r="16" spans="2:9" ht="75.75" customHeight="1" x14ac:dyDescent="0.25">
      <c r="B16" s="31" t="s">
        <v>49</v>
      </c>
      <c r="C16" s="31"/>
      <c r="D16" s="7" t="s">
        <v>56</v>
      </c>
      <c r="E16" s="6" t="s">
        <v>57</v>
      </c>
      <c r="F16" s="17" t="s">
        <v>55</v>
      </c>
      <c r="G16" s="10" t="s">
        <v>55</v>
      </c>
      <c r="H16" s="10" t="s">
        <v>54</v>
      </c>
      <c r="I16" s="11" t="s">
        <v>50</v>
      </c>
    </row>
    <row r="17" spans="9:9" x14ac:dyDescent="0.25">
      <c r="I17" s="13"/>
    </row>
    <row r="18" spans="9:9" x14ac:dyDescent="0.25">
      <c r="I18" s="13"/>
    </row>
    <row r="19" spans="9:9" x14ac:dyDescent="0.25">
      <c r="I19" s="13"/>
    </row>
    <row r="20" spans="9:9" x14ac:dyDescent="0.25">
      <c r="I20" s="13"/>
    </row>
    <row r="21" spans="9:9" x14ac:dyDescent="0.25">
      <c r="I21" s="13"/>
    </row>
    <row r="22" spans="9:9" x14ac:dyDescent="0.25">
      <c r="I22" s="13"/>
    </row>
    <row r="23" spans="9:9" x14ac:dyDescent="0.25">
      <c r="I23" s="13"/>
    </row>
    <row r="24" spans="9:9" x14ac:dyDescent="0.25">
      <c r="I24" s="13"/>
    </row>
    <row r="25" spans="9:9" x14ac:dyDescent="0.25">
      <c r="I25" s="13"/>
    </row>
    <row r="26" spans="9:9" x14ac:dyDescent="0.25">
      <c r="I26" s="13"/>
    </row>
    <row r="27" spans="9:9" x14ac:dyDescent="0.25">
      <c r="I27" s="13"/>
    </row>
    <row r="28" spans="9:9" x14ac:dyDescent="0.25">
      <c r="I28" s="13"/>
    </row>
    <row r="29" spans="9:9" x14ac:dyDescent="0.25">
      <c r="I29" s="13"/>
    </row>
    <row r="30" spans="9:9" x14ac:dyDescent="0.25">
      <c r="I30" s="13"/>
    </row>
    <row r="31" spans="9:9" x14ac:dyDescent="0.25">
      <c r="I31" s="13"/>
    </row>
    <row r="32" spans="9:9" x14ac:dyDescent="0.25">
      <c r="I32" s="13"/>
    </row>
    <row r="33" spans="9:9" x14ac:dyDescent="0.25">
      <c r="I33" s="13"/>
    </row>
    <row r="34" spans="9:9" x14ac:dyDescent="0.25">
      <c r="I34" s="13"/>
    </row>
    <row r="35" spans="9:9" x14ac:dyDescent="0.25">
      <c r="I35" s="13"/>
    </row>
    <row r="36" spans="9:9" x14ac:dyDescent="0.25">
      <c r="I36" s="13"/>
    </row>
    <row r="37" spans="9:9" x14ac:dyDescent="0.25">
      <c r="I37" s="13"/>
    </row>
    <row r="38" spans="9:9" x14ac:dyDescent="0.25">
      <c r="I38" s="13"/>
    </row>
    <row r="39" spans="9:9" x14ac:dyDescent="0.25">
      <c r="I39" s="13"/>
    </row>
    <row r="40" spans="9:9" x14ac:dyDescent="0.25">
      <c r="I40" s="13"/>
    </row>
    <row r="41" spans="9:9" x14ac:dyDescent="0.25">
      <c r="I41" s="13"/>
    </row>
    <row r="42" spans="9:9" x14ac:dyDescent="0.25">
      <c r="I42" s="13"/>
    </row>
    <row r="43" spans="9:9" x14ac:dyDescent="0.25">
      <c r="I43" s="13"/>
    </row>
    <row r="44" spans="9:9" x14ac:dyDescent="0.25">
      <c r="I44" s="13"/>
    </row>
    <row r="45" spans="9:9" x14ac:dyDescent="0.25">
      <c r="I45" s="13"/>
    </row>
    <row r="46" spans="9:9" x14ac:dyDescent="0.25">
      <c r="I46" s="13"/>
    </row>
    <row r="47" spans="9:9" x14ac:dyDescent="0.25">
      <c r="I47" s="13"/>
    </row>
    <row r="48" spans="9:9" x14ac:dyDescent="0.25">
      <c r="I48" s="13"/>
    </row>
    <row r="49" spans="9:9" x14ac:dyDescent="0.25">
      <c r="I49" s="13"/>
    </row>
    <row r="50" spans="9:9" x14ac:dyDescent="0.25">
      <c r="I50" s="13"/>
    </row>
    <row r="51" spans="9:9" x14ac:dyDescent="0.25">
      <c r="I51" s="13"/>
    </row>
  </sheetData>
  <autoFilter ref="B4:I14">
    <sortState ref="B5:J39">
      <sortCondition ref="B4:B39"/>
    </sortState>
  </autoFilter>
  <mergeCells count="10">
    <mergeCell ref="I10:I11"/>
    <mergeCell ref="I5:I6"/>
    <mergeCell ref="B15:C15"/>
    <mergeCell ref="B16:C16"/>
    <mergeCell ref="C5:C6"/>
    <mergeCell ref="B5:B6"/>
    <mergeCell ref="C10:C12"/>
    <mergeCell ref="C8:C9"/>
    <mergeCell ref="B7:B9"/>
    <mergeCell ref="B10:B13"/>
  </mergeCells>
  <printOptions horizontalCentered="1"/>
  <pageMargins left="0.19685039370078741" right="0.19685039370078741" top="0.39370078740157483" bottom="0.39370078740157483" header="0.31496062992125984" footer="0.31496062992125984"/>
  <pageSetup paperSize="9" scale="6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SPA</vt:lpstr>
      <vt:lpstr>SPA!Area_de_impressao</vt:lpstr>
      <vt:lpstr>SPA!Titulos_de_impressao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EloGroup</dc:creator>
  <cp:lastModifiedBy>EloGroup</cp:lastModifiedBy>
  <cp:lastPrinted>2016-05-13T14:14:22Z</cp:lastPrinted>
  <dcterms:created xsi:type="dcterms:W3CDTF">2016-03-23T23:57:45Z</dcterms:created>
  <dcterms:modified xsi:type="dcterms:W3CDTF">2016-05-16T17:42:32Z</dcterms:modified>
</cp:coreProperties>
</file>